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ｃ第３次産業" sheetId="1" r:id="rId1"/>
  </sheets>
  <definedNames/>
  <calcPr fullCalcOnLoad="1"/>
</workbook>
</file>

<file path=xl/sharedStrings.xml><?xml version="1.0" encoding="utf-8"?>
<sst xmlns="http://schemas.openxmlformats.org/spreadsheetml/2006/main" count="173" uniqueCount="28">
  <si>
    <t>年</t>
  </si>
  <si>
    <t>昭和</t>
  </si>
  <si>
    <t>平成</t>
  </si>
  <si>
    <t>元号</t>
  </si>
  <si>
    <t>西暦</t>
  </si>
  <si>
    <t>男</t>
  </si>
  <si>
    <t>女</t>
  </si>
  <si>
    <t>計</t>
  </si>
  <si>
    <t>資料：国勢調査（各年10月１日現在）</t>
  </si>
  <si>
    <t>４　労働</t>
  </si>
  <si>
    <t>（２）産業大分類別就業者数の推移</t>
  </si>
  <si>
    <t>ｃ第３次産業</t>
  </si>
  <si>
    <t>電気・ガス・供給熱・水道業</t>
  </si>
  <si>
    <t>運輸・通信業</t>
  </si>
  <si>
    <t>卸売・小売業・飲食店</t>
  </si>
  <si>
    <t>金融・保険業</t>
  </si>
  <si>
    <t>不動産業</t>
  </si>
  <si>
    <t>サービス業</t>
  </si>
  <si>
    <t>公務</t>
  </si>
  <si>
    <t>第３次産業計</t>
  </si>
  <si>
    <t>※「-」は不詳</t>
  </si>
  <si>
    <t>※昭和25年以前の数値については「比布町史第１巻」参照</t>
  </si>
  <si>
    <t>-</t>
  </si>
  <si>
    <t>※昭和25年以前の「分類不能」欄は、「その他」に読み替える</t>
  </si>
  <si>
    <t>分類不能</t>
  </si>
  <si>
    <t>（単位：人）</t>
  </si>
  <si>
    <t>※平成22年度より「飲食店」は、「サービス業」に含む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</si>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</sst>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 vertical="center"/>
    </xf>
    <xf numFmtId="38" fontId="1" fillId="0" borderId="16" xfId="49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38" fontId="1" fillId="0" borderId="15" xfId="49" applyFont="1" applyBorder="1" applyAlignment="1">
      <alignment horizontal="right" vertical="center"/>
    </xf>
    <xf numFmtId="38" fontId="1" fillId="0" borderId="20" xfId="49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38" fontId="1" fillId="0" borderId="24" xfId="49" applyFont="1" applyBorder="1" applyAlignment="1">
      <alignment horizontal="right" vertical="center"/>
    </xf>
    <xf numFmtId="38" fontId="1" fillId="0" borderId="25" xfId="49" applyFont="1" applyBorder="1" applyAlignment="1">
      <alignment horizontal="right" vertical="center"/>
    </xf>
    <xf numFmtId="38" fontId="1" fillId="0" borderId="19" xfId="49" applyFont="1" applyBorder="1" applyAlignment="1">
      <alignment horizontal="right" vertical="center"/>
    </xf>
    <xf numFmtId="38" fontId="1" fillId="0" borderId="21" xfId="49" applyFont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center" vertical="center"/>
    </xf>
    <xf numFmtId="38" fontId="1" fillId="0" borderId="28" xfId="49" applyFont="1" applyFill="1" applyBorder="1" applyAlignment="1">
      <alignment horizontal="right" vertical="center"/>
    </xf>
    <xf numFmtId="38" fontId="1" fillId="0" borderId="29" xfId="49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vertical="center"/>
    </xf>
    <xf numFmtId="38" fontId="1" fillId="0" borderId="16" xfId="49" applyFont="1" applyFill="1" applyBorder="1" applyAlignment="1">
      <alignment horizontal="right" vertical="center"/>
    </xf>
    <xf numFmtId="38" fontId="1" fillId="0" borderId="24" xfId="49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0"/>
  <sheetViews>
    <sheetView tabSelected="1" zoomScalePageLayoutView="0" workbookViewId="0" topLeftCell="A4">
      <selection activeCell="J45" sqref="J45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9" width="7.125" style="1" customWidth="1"/>
    <col min="20" max="16384" width="9.625" style="1" customWidth="1"/>
  </cols>
  <sheetData>
    <row r="1" ht="12" customHeight="1">
      <c r="A1" s="1" t="s">
        <v>9</v>
      </c>
    </row>
    <row r="3" ht="12" customHeight="1">
      <c r="A3" s="1" t="s">
        <v>10</v>
      </c>
    </row>
    <row r="4" ht="12" customHeight="1">
      <c r="A4" s="1" t="s">
        <v>11</v>
      </c>
    </row>
    <row r="5" ht="12" customHeight="1">
      <c r="S5" s="2" t="s">
        <v>25</v>
      </c>
    </row>
    <row r="6" spans="1:19" ht="12" customHeight="1">
      <c r="A6" s="44" t="s">
        <v>0</v>
      </c>
      <c r="B6" s="45"/>
      <c r="C6" s="45"/>
      <c r="D6" s="45"/>
      <c r="E6" s="46" t="s">
        <v>12</v>
      </c>
      <c r="F6" s="47"/>
      <c r="G6" s="44"/>
      <c r="H6" s="46" t="s">
        <v>13</v>
      </c>
      <c r="I6" s="47"/>
      <c r="J6" s="44"/>
      <c r="K6" s="46" t="s">
        <v>14</v>
      </c>
      <c r="L6" s="47"/>
      <c r="M6" s="44"/>
      <c r="N6" s="46" t="s">
        <v>15</v>
      </c>
      <c r="O6" s="47"/>
      <c r="P6" s="44"/>
      <c r="Q6" s="46" t="s">
        <v>16</v>
      </c>
      <c r="R6" s="47"/>
      <c r="S6" s="47"/>
    </row>
    <row r="7" spans="1:19" ht="12" customHeight="1">
      <c r="A7" s="42" t="s">
        <v>3</v>
      </c>
      <c r="B7" s="42"/>
      <c r="C7" s="43"/>
      <c r="D7" s="22" t="s">
        <v>4</v>
      </c>
      <c r="E7" s="22" t="s">
        <v>5</v>
      </c>
      <c r="F7" s="22" t="s">
        <v>6</v>
      </c>
      <c r="G7" s="22" t="s">
        <v>7</v>
      </c>
      <c r="H7" s="22" t="s">
        <v>5</v>
      </c>
      <c r="I7" s="22" t="s">
        <v>6</v>
      </c>
      <c r="J7" s="22" t="s">
        <v>7</v>
      </c>
      <c r="K7" s="22" t="s">
        <v>5</v>
      </c>
      <c r="L7" s="22" t="s">
        <v>6</v>
      </c>
      <c r="M7" s="22" t="s">
        <v>7</v>
      </c>
      <c r="N7" s="22" t="s">
        <v>5</v>
      </c>
      <c r="O7" s="22" t="s">
        <v>6</v>
      </c>
      <c r="P7" s="22" t="s">
        <v>7</v>
      </c>
      <c r="Q7" s="22" t="s">
        <v>5</v>
      </c>
      <c r="R7" s="22" t="s">
        <v>6</v>
      </c>
      <c r="S7" s="23" t="s">
        <v>7</v>
      </c>
    </row>
    <row r="8" spans="1:19" ht="12" customHeight="1">
      <c r="A8" s="7" t="s">
        <v>1</v>
      </c>
      <c r="B8" s="5">
        <v>9</v>
      </c>
      <c r="C8" s="9" t="s">
        <v>0</v>
      </c>
      <c r="D8" s="10">
        <v>1934</v>
      </c>
      <c r="E8" s="20" t="s">
        <v>22</v>
      </c>
      <c r="F8" s="20" t="s">
        <v>22</v>
      </c>
      <c r="G8" s="20">
        <f aca="true" t="shared" si="0" ref="G8:G21">SUM(E8:F8)</f>
        <v>0</v>
      </c>
      <c r="H8" s="20" t="s">
        <v>22</v>
      </c>
      <c r="I8" s="20" t="s">
        <v>22</v>
      </c>
      <c r="J8" s="20">
        <v>210</v>
      </c>
      <c r="K8" s="20" t="s">
        <v>22</v>
      </c>
      <c r="L8" s="20" t="s">
        <v>22</v>
      </c>
      <c r="M8" s="20">
        <v>618</v>
      </c>
      <c r="N8" s="20" t="s">
        <v>22</v>
      </c>
      <c r="O8" s="20" t="s">
        <v>22</v>
      </c>
      <c r="P8" s="20">
        <f aca="true" t="shared" si="1" ref="P8:P21">SUM(N8:O8)</f>
        <v>0</v>
      </c>
      <c r="Q8" s="20" t="s">
        <v>22</v>
      </c>
      <c r="R8" s="20" t="s">
        <v>22</v>
      </c>
      <c r="S8" s="21">
        <f aca="true" t="shared" si="2" ref="S8:S21">SUM(Q8:R8)</f>
        <v>0</v>
      </c>
    </row>
    <row r="9" spans="1:19" ht="12" customHeight="1">
      <c r="A9" s="7" t="s">
        <v>1</v>
      </c>
      <c r="B9" s="5">
        <v>11</v>
      </c>
      <c r="C9" s="9" t="s">
        <v>0</v>
      </c>
      <c r="D9" s="10">
        <v>1936</v>
      </c>
      <c r="E9" s="6" t="s">
        <v>22</v>
      </c>
      <c r="F9" s="6" t="s">
        <v>22</v>
      </c>
      <c r="G9" s="6">
        <f t="shared" si="0"/>
        <v>0</v>
      </c>
      <c r="H9" s="6" t="s">
        <v>22</v>
      </c>
      <c r="I9" s="6" t="s">
        <v>22</v>
      </c>
      <c r="J9" s="6">
        <v>217</v>
      </c>
      <c r="K9" s="6" t="s">
        <v>22</v>
      </c>
      <c r="L9" s="6" t="s">
        <v>22</v>
      </c>
      <c r="M9" s="6">
        <v>566</v>
      </c>
      <c r="N9" s="6" t="s">
        <v>22</v>
      </c>
      <c r="O9" s="6" t="s">
        <v>22</v>
      </c>
      <c r="P9" s="6">
        <f t="shared" si="1"/>
        <v>0</v>
      </c>
      <c r="Q9" s="6" t="s">
        <v>22</v>
      </c>
      <c r="R9" s="6" t="s">
        <v>22</v>
      </c>
      <c r="S9" s="15">
        <f t="shared" si="2"/>
        <v>0</v>
      </c>
    </row>
    <row r="10" spans="1:19" ht="12" customHeight="1">
      <c r="A10" s="7" t="s">
        <v>1</v>
      </c>
      <c r="B10" s="5">
        <v>25</v>
      </c>
      <c r="C10" s="9" t="s">
        <v>0</v>
      </c>
      <c r="D10" s="10">
        <v>1950</v>
      </c>
      <c r="E10" s="6" t="s">
        <v>22</v>
      </c>
      <c r="F10" s="6" t="s">
        <v>22</v>
      </c>
      <c r="G10" s="6">
        <f t="shared" si="0"/>
        <v>0</v>
      </c>
      <c r="H10" s="6" t="s">
        <v>22</v>
      </c>
      <c r="I10" s="6" t="s">
        <v>22</v>
      </c>
      <c r="J10" s="6">
        <v>126</v>
      </c>
      <c r="K10" s="6" t="s">
        <v>22</v>
      </c>
      <c r="L10" s="6" t="s">
        <v>22</v>
      </c>
      <c r="M10" s="6">
        <v>128</v>
      </c>
      <c r="N10" s="6" t="s">
        <v>22</v>
      </c>
      <c r="O10" s="6" t="s">
        <v>22</v>
      </c>
      <c r="P10" s="6">
        <v>63</v>
      </c>
      <c r="Q10" s="6" t="s">
        <v>22</v>
      </c>
      <c r="R10" s="6" t="s">
        <v>22</v>
      </c>
      <c r="S10" s="15">
        <f t="shared" si="2"/>
        <v>0</v>
      </c>
    </row>
    <row r="11" spans="1:19" ht="12" customHeight="1">
      <c r="A11" s="7" t="s">
        <v>1</v>
      </c>
      <c r="B11" s="5">
        <v>30</v>
      </c>
      <c r="C11" s="9" t="s">
        <v>0</v>
      </c>
      <c r="D11" s="10">
        <v>1955</v>
      </c>
      <c r="E11" s="6"/>
      <c r="F11" s="6"/>
      <c r="G11" s="6">
        <f t="shared" si="0"/>
        <v>0</v>
      </c>
      <c r="H11" s="6">
        <v>122</v>
      </c>
      <c r="I11" s="6">
        <v>9</v>
      </c>
      <c r="J11" s="6">
        <f aca="true" t="shared" si="3" ref="J11:J21">SUM(H11:I11)</f>
        <v>131</v>
      </c>
      <c r="K11" s="6">
        <v>151</v>
      </c>
      <c r="L11" s="6">
        <v>117</v>
      </c>
      <c r="M11" s="6">
        <f aca="true" t="shared" si="4" ref="M11:M21">SUM(K11:L11)</f>
        <v>268</v>
      </c>
      <c r="N11" s="6">
        <v>14</v>
      </c>
      <c r="O11" s="6">
        <v>6</v>
      </c>
      <c r="P11" s="6">
        <f t="shared" si="1"/>
        <v>20</v>
      </c>
      <c r="Q11" s="6"/>
      <c r="R11" s="6"/>
      <c r="S11" s="15">
        <f t="shared" si="2"/>
        <v>0</v>
      </c>
    </row>
    <row r="12" spans="1:19" ht="12" customHeight="1">
      <c r="A12" s="8" t="s">
        <v>1</v>
      </c>
      <c r="B12" s="4">
        <v>35</v>
      </c>
      <c r="C12" s="3" t="s">
        <v>0</v>
      </c>
      <c r="D12" s="11">
        <v>1960</v>
      </c>
      <c r="E12" s="6">
        <v>8</v>
      </c>
      <c r="F12" s="6"/>
      <c r="G12" s="6">
        <f t="shared" si="0"/>
        <v>8</v>
      </c>
      <c r="H12" s="6">
        <v>99</v>
      </c>
      <c r="I12" s="6">
        <v>8</v>
      </c>
      <c r="J12" s="6">
        <f t="shared" si="3"/>
        <v>107</v>
      </c>
      <c r="K12" s="6">
        <v>147</v>
      </c>
      <c r="L12" s="6">
        <v>120</v>
      </c>
      <c r="M12" s="6">
        <f t="shared" si="4"/>
        <v>267</v>
      </c>
      <c r="N12" s="6">
        <v>10</v>
      </c>
      <c r="O12" s="6">
        <v>4</v>
      </c>
      <c r="P12" s="6">
        <f t="shared" si="1"/>
        <v>14</v>
      </c>
      <c r="Q12" s="6"/>
      <c r="R12" s="6"/>
      <c r="S12" s="15">
        <f t="shared" si="2"/>
        <v>0</v>
      </c>
    </row>
    <row r="13" spans="1:19" ht="12" customHeight="1">
      <c r="A13" s="8" t="s">
        <v>1</v>
      </c>
      <c r="B13" s="4">
        <v>40</v>
      </c>
      <c r="C13" s="3" t="s">
        <v>0</v>
      </c>
      <c r="D13" s="11">
        <v>1965</v>
      </c>
      <c r="E13" s="6">
        <v>4</v>
      </c>
      <c r="F13" s="6">
        <v>1</v>
      </c>
      <c r="G13" s="6">
        <f t="shared" si="0"/>
        <v>5</v>
      </c>
      <c r="H13" s="6">
        <v>124</v>
      </c>
      <c r="I13" s="6">
        <v>11</v>
      </c>
      <c r="J13" s="6">
        <f t="shared" si="3"/>
        <v>135</v>
      </c>
      <c r="K13" s="6">
        <v>207</v>
      </c>
      <c r="L13" s="6">
        <v>209</v>
      </c>
      <c r="M13" s="6">
        <f t="shared" si="4"/>
        <v>416</v>
      </c>
      <c r="N13" s="6">
        <v>6</v>
      </c>
      <c r="O13" s="6">
        <v>8</v>
      </c>
      <c r="P13" s="6">
        <f t="shared" si="1"/>
        <v>14</v>
      </c>
      <c r="Q13" s="6"/>
      <c r="R13" s="6"/>
      <c r="S13" s="15">
        <f t="shared" si="2"/>
        <v>0</v>
      </c>
    </row>
    <row r="14" spans="1:19" ht="12" customHeight="1">
      <c r="A14" s="8" t="s">
        <v>1</v>
      </c>
      <c r="B14" s="4">
        <v>45</v>
      </c>
      <c r="C14" s="3" t="s">
        <v>0</v>
      </c>
      <c r="D14" s="11">
        <v>1970</v>
      </c>
      <c r="E14" s="6">
        <v>5</v>
      </c>
      <c r="F14" s="6">
        <v>2</v>
      </c>
      <c r="G14" s="6">
        <f t="shared" si="0"/>
        <v>7</v>
      </c>
      <c r="H14" s="6">
        <v>133</v>
      </c>
      <c r="I14" s="6">
        <v>8</v>
      </c>
      <c r="J14" s="6">
        <f t="shared" si="3"/>
        <v>141</v>
      </c>
      <c r="K14" s="6">
        <v>177</v>
      </c>
      <c r="L14" s="6">
        <v>219</v>
      </c>
      <c r="M14" s="6">
        <f t="shared" si="4"/>
        <v>396</v>
      </c>
      <c r="N14" s="6">
        <v>10</v>
      </c>
      <c r="O14" s="6">
        <v>18</v>
      </c>
      <c r="P14" s="6">
        <f t="shared" si="1"/>
        <v>28</v>
      </c>
      <c r="Q14" s="6">
        <v>2</v>
      </c>
      <c r="R14" s="6">
        <v>1</v>
      </c>
      <c r="S14" s="15">
        <f t="shared" si="2"/>
        <v>3</v>
      </c>
    </row>
    <row r="15" spans="1:19" ht="12" customHeight="1">
      <c r="A15" s="8" t="s">
        <v>1</v>
      </c>
      <c r="B15" s="4">
        <v>50</v>
      </c>
      <c r="C15" s="3" t="s">
        <v>0</v>
      </c>
      <c r="D15" s="11">
        <v>1975</v>
      </c>
      <c r="E15" s="6">
        <v>7</v>
      </c>
      <c r="F15" s="6">
        <v>4</v>
      </c>
      <c r="G15" s="6">
        <f t="shared" si="0"/>
        <v>11</v>
      </c>
      <c r="H15" s="6">
        <v>117</v>
      </c>
      <c r="I15" s="6">
        <v>10</v>
      </c>
      <c r="J15" s="6">
        <f t="shared" si="3"/>
        <v>127</v>
      </c>
      <c r="K15" s="6">
        <v>170</v>
      </c>
      <c r="L15" s="6">
        <v>205</v>
      </c>
      <c r="M15" s="6">
        <f t="shared" si="4"/>
        <v>375</v>
      </c>
      <c r="N15" s="6">
        <v>7</v>
      </c>
      <c r="O15" s="6">
        <v>21</v>
      </c>
      <c r="P15" s="6">
        <f t="shared" si="1"/>
        <v>28</v>
      </c>
      <c r="Q15" s="6">
        <v>2</v>
      </c>
      <c r="R15" s="6">
        <v>2</v>
      </c>
      <c r="S15" s="15">
        <f t="shared" si="2"/>
        <v>4</v>
      </c>
    </row>
    <row r="16" spans="1:19" ht="12" customHeight="1">
      <c r="A16" s="8" t="s">
        <v>1</v>
      </c>
      <c r="B16" s="4">
        <v>55</v>
      </c>
      <c r="C16" s="3" t="s">
        <v>0</v>
      </c>
      <c r="D16" s="11">
        <v>1980</v>
      </c>
      <c r="E16" s="6">
        <v>2</v>
      </c>
      <c r="F16" s="6">
        <v>1</v>
      </c>
      <c r="G16" s="6">
        <f t="shared" si="0"/>
        <v>3</v>
      </c>
      <c r="H16" s="6">
        <v>134</v>
      </c>
      <c r="I16" s="6">
        <v>17</v>
      </c>
      <c r="J16" s="6">
        <f t="shared" si="3"/>
        <v>151</v>
      </c>
      <c r="K16" s="6">
        <v>216</v>
      </c>
      <c r="L16" s="6">
        <v>225</v>
      </c>
      <c r="M16" s="6">
        <f t="shared" si="4"/>
        <v>441</v>
      </c>
      <c r="N16" s="6">
        <v>5</v>
      </c>
      <c r="O16" s="6">
        <v>20</v>
      </c>
      <c r="P16" s="6">
        <f t="shared" si="1"/>
        <v>25</v>
      </c>
      <c r="Q16" s="6"/>
      <c r="R16" s="6">
        <v>3</v>
      </c>
      <c r="S16" s="15">
        <f t="shared" si="2"/>
        <v>3</v>
      </c>
    </row>
    <row r="17" spans="1:19" ht="12" customHeight="1">
      <c r="A17" s="8" t="s">
        <v>1</v>
      </c>
      <c r="B17" s="4">
        <v>60</v>
      </c>
      <c r="C17" s="3" t="s">
        <v>0</v>
      </c>
      <c r="D17" s="11">
        <v>1985</v>
      </c>
      <c r="E17" s="6">
        <v>3</v>
      </c>
      <c r="F17" s="6"/>
      <c r="G17" s="6">
        <f t="shared" si="0"/>
        <v>3</v>
      </c>
      <c r="H17" s="6">
        <v>127</v>
      </c>
      <c r="I17" s="6">
        <v>14</v>
      </c>
      <c r="J17" s="6">
        <f t="shared" si="3"/>
        <v>141</v>
      </c>
      <c r="K17" s="6">
        <v>194</v>
      </c>
      <c r="L17" s="6">
        <v>245</v>
      </c>
      <c r="M17" s="6">
        <f t="shared" si="4"/>
        <v>439</v>
      </c>
      <c r="N17" s="6">
        <v>7</v>
      </c>
      <c r="O17" s="6">
        <v>13</v>
      </c>
      <c r="P17" s="6">
        <f t="shared" si="1"/>
        <v>20</v>
      </c>
      <c r="Q17" s="6"/>
      <c r="R17" s="6"/>
      <c r="S17" s="15">
        <f t="shared" si="2"/>
        <v>0</v>
      </c>
    </row>
    <row r="18" spans="1:19" ht="12" customHeight="1">
      <c r="A18" s="8" t="s">
        <v>2</v>
      </c>
      <c r="B18" s="4">
        <v>2</v>
      </c>
      <c r="C18" s="3" t="s">
        <v>0</v>
      </c>
      <c r="D18" s="11">
        <v>1990</v>
      </c>
      <c r="E18" s="6">
        <v>5</v>
      </c>
      <c r="F18" s="6"/>
      <c r="G18" s="6">
        <f t="shared" si="0"/>
        <v>5</v>
      </c>
      <c r="H18" s="6">
        <v>106</v>
      </c>
      <c r="I18" s="6">
        <v>12</v>
      </c>
      <c r="J18" s="6">
        <f t="shared" si="3"/>
        <v>118</v>
      </c>
      <c r="K18" s="6">
        <v>189</v>
      </c>
      <c r="L18" s="6">
        <v>230</v>
      </c>
      <c r="M18" s="6">
        <f t="shared" si="4"/>
        <v>419</v>
      </c>
      <c r="N18" s="6">
        <v>5</v>
      </c>
      <c r="O18" s="6">
        <v>17</v>
      </c>
      <c r="P18" s="6">
        <f t="shared" si="1"/>
        <v>22</v>
      </c>
      <c r="Q18" s="6">
        <v>1</v>
      </c>
      <c r="R18" s="6">
        <v>2</v>
      </c>
      <c r="S18" s="15">
        <f t="shared" si="2"/>
        <v>3</v>
      </c>
    </row>
    <row r="19" spans="1:19" ht="12" customHeight="1">
      <c r="A19" s="8" t="s">
        <v>2</v>
      </c>
      <c r="B19" s="4">
        <v>7</v>
      </c>
      <c r="C19" s="3" t="s">
        <v>0</v>
      </c>
      <c r="D19" s="11">
        <v>1995</v>
      </c>
      <c r="E19" s="6">
        <v>4</v>
      </c>
      <c r="F19" s="6">
        <v>1</v>
      </c>
      <c r="G19" s="6">
        <f t="shared" si="0"/>
        <v>5</v>
      </c>
      <c r="H19" s="6">
        <v>93</v>
      </c>
      <c r="I19" s="6">
        <v>9</v>
      </c>
      <c r="J19" s="6">
        <f t="shared" si="3"/>
        <v>102</v>
      </c>
      <c r="K19" s="6">
        <v>182</v>
      </c>
      <c r="L19" s="6">
        <v>217</v>
      </c>
      <c r="M19" s="6">
        <f t="shared" si="4"/>
        <v>399</v>
      </c>
      <c r="N19" s="6">
        <v>4</v>
      </c>
      <c r="O19" s="6">
        <v>6</v>
      </c>
      <c r="P19" s="6">
        <f t="shared" si="1"/>
        <v>10</v>
      </c>
      <c r="Q19" s="6">
        <v>1</v>
      </c>
      <c r="R19" s="6"/>
      <c r="S19" s="15">
        <f t="shared" si="2"/>
        <v>1</v>
      </c>
    </row>
    <row r="20" spans="1:19" ht="12" customHeight="1">
      <c r="A20" s="8" t="s">
        <v>2</v>
      </c>
      <c r="B20" s="4">
        <v>12</v>
      </c>
      <c r="C20" s="3" t="s">
        <v>0</v>
      </c>
      <c r="D20" s="11">
        <v>2000</v>
      </c>
      <c r="E20" s="6">
        <v>3</v>
      </c>
      <c r="F20" s="6"/>
      <c r="G20" s="6">
        <f t="shared" si="0"/>
        <v>3</v>
      </c>
      <c r="H20" s="6">
        <v>95</v>
      </c>
      <c r="I20" s="6">
        <v>15</v>
      </c>
      <c r="J20" s="6">
        <f t="shared" si="3"/>
        <v>110</v>
      </c>
      <c r="K20" s="6">
        <v>155</v>
      </c>
      <c r="L20" s="6">
        <v>234</v>
      </c>
      <c r="M20" s="6">
        <f t="shared" si="4"/>
        <v>389</v>
      </c>
      <c r="N20" s="6">
        <v>9</v>
      </c>
      <c r="O20" s="6">
        <v>12</v>
      </c>
      <c r="P20" s="6">
        <f t="shared" si="1"/>
        <v>21</v>
      </c>
      <c r="Q20" s="6">
        <v>1</v>
      </c>
      <c r="R20" s="6">
        <v>1</v>
      </c>
      <c r="S20" s="15">
        <f t="shared" si="2"/>
        <v>2</v>
      </c>
    </row>
    <row r="21" spans="1:19" ht="12" customHeight="1">
      <c r="A21" s="8" t="s">
        <v>2</v>
      </c>
      <c r="B21" s="4">
        <v>17</v>
      </c>
      <c r="C21" s="3" t="s">
        <v>0</v>
      </c>
      <c r="D21" s="11">
        <v>2005</v>
      </c>
      <c r="E21" s="6"/>
      <c r="F21" s="6"/>
      <c r="G21" s="6">
        <f t="shared" si="0"/>
        <v>0</v>
      </c>
      <c r="H21" s="6">
        <v>74</v>
      </c>
      <c r="I21" s="6">
        <v>12</v>
      </c>
      <c r="J21" s="6">
        <f t="shared" si="3"/>
        <v>86</v>
      </c>
      <c r="K21" s="6">
        <v>173</v>
      </c>
      <c r="L21" s="6">
        <v>250</v>
      </c>
      <c r="M21" s="6">
        <f t="shared" si="4"/>
        <v>423</v>
      </c>
      <c r="N21" s="6">
        <v>3</v>
      </c>
      <c r="O21" s="6">
        <v>13</v>
      </c>
      <c r="P21" s="6">
        <f t="shared" si="1"/>
        <v>16</v>
      </c>
      <c r="Q21" s="6">
        <v>2</v>
      </c>
      <c r="R21" s="6">
        <v>1</v>
      </c>
      <c r="S21" s="15">
        <f t="shared" si="2"/>
        <v>3</v>
      </c>
    </row>
    <row r="22" spans="1:19" ht="12" customHeight="1">
      <c r="A22" s="24" t="s">
        <v>2</v>
      </c>
      <c r="B22" s="25">
        <v>22</v>
      </c>
      <c r="C22" s="26" t="s">
        <v>0</v>
      </c>
      <c r="D22" s="27">
        <v>2010</v>
      </c>
      <c r="E22" s="28">
        <v>1</v>
      </c>
      <c r="F22" s="28">
        <v>0</v>
      </c>
      <c r="G22" s="28">
        <f>SUM(E22:F22)</f>
        <v>1</v>
      </c>
      <c r="H22" s="28">
        <v>68</v>
      </c>
      <c r="I22" s="28">
        <v>9</v>
      </c>
      <c r="J22" s="28">
        <f>SUM(H22:I22)</f>
        <v>77</v>
      </c>
      <c r="K22" s="28">
        <v>96</v>
      </c>
      <c r="L22" s="28">
        <v>152</v>
      </c>
      <c r="M22" s="28">
        <f>SUM(K22:L22)</f>
        <v>248</v>
      </c>
      <c r="N22" s="28">
        <v>3</v>
      </c>
      <c r="O22" s="28">
        <v>7</v>
      </c>
      <c r="P22" s="28">
        <f>SUM(N22:O22)</f>
        <v>10</v>
      </c>
      <c r="Q22" s="28">
        <v>12</v>
      </c>
      <c r="R22" s="28">
        <v>2</v>
      </c>
      <c r="S22" s="29">
        <f>SUM(Q22:R22)</f>
        <v>14</v>
      </c>
    </row>
    <row r="23" spans="1:19" ht="12" customHeight="1">
      <c r="A23" s="8" t="s">
        <v>2</v>
      </c>
      <c r="B23" s="4">
        <v>27</v>
      </c>
      <c r="C23" s="3" t="s">
        <v>0</v>
      </c>
      <c r="D23" s="11">
        <v>2015</v>
      </c>
      <c r="E23" s="39">
        <v>0</v>
      </c>
      <c r="F23" s="39">
        <v>0</v>
      </c>
      <c r="G23" s="39">
        <f>SUM(E23:F23)</f>
        <v>0</v>
      </c>
      <c r="H23" s="39">
        <v>74</v>
      </c>
      <c r="I23" s="39">
        <v>6</v>
      </c>
      <c r="J23" s="39">
        <f>SUM(H23:I23)</f>
        <v>80</v>
      </c>
      <c r="K23" s="39">
        <v>106</v>
      </c>
      <c r="L23" s="39">
        <v>135</v>
      </c>
      <c r="M23" s="39">
        <f>SUM(K23:L23)</f>
        <v>241</v>
      </c>
      <c r="N23" s="39">
        <v>3</v>
      </c>
      <c r="O23" s="39">
        <v>7</v>
      </c>
      <c r="P23" s="39">
        <f>SUM(N23:O23)</f>
        <v>10</v>
      </c>
      <c r="Q23" s="39">
        <v>8</v>
      </c>
      <c r="R23" s="39">
        <v>6</v>
      </c>
      <c r="S23" s="40">
        <f>SUM(Q23:R23)</f>
        <v>14</v>
      </c>
    </row>
    <row r="24" spans="1:19" ht="12" customHeight="1">
      <c r="A24" s="33" t="s">
        <v>27</v>
      </c>
      <c r="B24" s="34">
        <v>2</v>
      </c>
      <c r="C24" s="35" t="s">
        <v>0</v>
      </c>
      <c r="D24" s="36">
        <v>2020</v>
      </c>
      <c r="E24" s="37">
        <v>0</v>
      </c>
      <c r="F24" s="37">
        <v>0</v>
      </c>
      <c r="G24" s="37">
        <f>SUM(E24:F24)</f>
        <v>0</v>
      </c>
      <c r="H24" s="37">
        <v>66</v>
      </c>
      <c r="I24" s="37">
        <v>4</v>
      </c>
      <c r="J24" s="37">
        <f>SUM(H24:I24)</f>
        <v>70</v>
      </c>
      <c r="K24" s="37">
        <v>93</v>
      </c>
      <c r="L24" s="37">
        <v>110</v>
      </c>
      <c r="M24" s="37">
        <f>SUM(K24:L24)</f>
        <v>203</v>
      </c>
      <c r="N24" s="37">
        <v>6</v>
      </c>
      <c r="O24" s="37">
        <v>9</v>
      </c>
      <c r="P24" s="37">
        <f>SUM(N24:O24)</f>
        <v>15</v>
      </c>
      <c r="Q24" s="37">
        <v>3</v>
      </c>
      <c r="R24" s="37">
        <v>6</v>
      </c>
      <c r="S24" s="38">
        <f>SUM(Q24:R24)</f>
        <v>9</v>
      </c>
    </row>
    <row r="27" spans="1:19" ht="12" customHeight="1">
      <c r="A27" s="44" t="s">
        <v>0</v>
      </c>
      <c r="B27" s="45"/>
      <c r="C27" s="45"/>
      <c r="D27" s="45"/>
      <c r="E27" s="46" t="s">
        <v>17</v>
      </c>
      <c r="F27" s="47"/>
      <c r="G27" s="44"/>
      <c r="H27" s="46" t="s">
        <v>18</v>
      </c>
      <c r="I27" s="47"/>
      <c r="J27" s="44"/>
      <c r="K27" s="46" t="s">
        <v>24</v>
      </c>
      <c r="L27" s="47"/>
      <c r="M27" s="44"/>
      <c r="N27" s="46" t="s">
        <v>19</v>
      </c>
      <c r="O27" s="47"/>
      <c r="P27" s="47"/>
      <c r="Q27" s="48"/>
      <c r="R27" s="48"/>
      <c r="S27" s="48"/>
    </row>
    <row r="28" spans="1:19" ht="12" customHeight="1">
      <c r="A28" s="42" t="s">
        <v>3</v>
      </c>
      <c r="B28" s="42"/>
      <c r="C28" s="43"/>
      <c r="D28" s="22" t="s">
        <v>4</v>
      </c>
      <c r="E28" s="22" t="s">
        <v>5</v>
      </c>
      <c r="F28" s="22" t="s">
        <v>6</v>
      </c>
      <c r="G28" s="22" t="s">
        <v>7</v>
      </c>
      <c r="H28" s="22" t="s">
        <v>5</v>
      </c>
      <c r="I28" s="22" t="s">
        <v>6</v>
      </c>
      <c r="J28" s="22" t="s">
        <v>7</v>
      </c>
      <c r="K28" s="22" t="s">
        <v>5</v>
      </c>
      <c r="L28" s="22" t="s">
        <v>6</v>
      </c>
      <c r="M28" s="22" t="s">
        <v>7</v>
      </c>
      <c r="N28" s="22" t="s">
        <v>5</v>
      </c>
      <c r="O28" s="22" t="s">
        <v>6</v>
      </c>
      <c r="P28" s="23" t="s">
        <v>7</v>
      </c>
      <c r="Q28" s="13"/>
      <c r="R28" s="13"/>
      <c r="S28" s="13"/>
    </row>
    <row r="29" spans="1:19" ht="12" customHeight="1">
      <c r="A29" s="7" t="s">
        <v>1</v>
      </c>
      <c r="B29" s="5">
        <v>9</v>
      </c>
      <c r="C29" s="9" t="s">
        <v>0</v>
      </c>
      <c r="D29" s="10">
        <v>1934</v>
      </c>
      <c r="E29" s="20" t="s">
        <v>22</v>
      </c>
      <c r="F29" s="20" t="s">
        <v>22</v>
      </c>
      <c r="G29" s="20">
        <f aca="true" t="shared" si="5" ref="G29:G42">SUM(E29:F29)</f>
        <v>0</v>
      </c>
      <c r="H29" s="20" t="s">
        <v>22</v>
      </c>
      <c r="I29" s="20" t="s">
        <v>22</v>
      </c>
      <c r="J29" s="20">
        <v>285</v>
      </c>
      <c r="K29" s="20" t="s">
        <v>22</v>
      </c>
      <c r="L29" s="20" t="s">
        <v>22</v>
      </c>
      <c r="M29" s="20">
        <v>404</v>
      </c>
      <c r="N29" s="20" t="s">
        <v>22</v>
      </c>
      <c r="O29" s="20" t="s">
        <v>22</v>
      </c>
      <c r="P29" s="21">
        <f aca="true" t="shared" si="6" ref="P29:P43">+G8+J8+M8+P8+S8+G29+J29+M29</f>
        <v>1517</v>
      </c>
      <c r="Q29" s="14"/>
      <c r="R29" s="14"/>
      <c r="S29" s="14"/>
    </row>
    <row r="30" spans="1:19" ht="12" customHeight="1">
      <c r="A30" s="7" t="s">
        <v>1</v>
      </c>
      <c r="B30" s="5">
        <v>11</v>
      </c>
      <c r="C30" s="9" t="s">
        <v>0</v>
      </c>
      <c r="D30" s="10">
        <v>1936</v>
      </c>
      <c r="E30" s="6" t="s">
        <v>22</v>
      </c>
      <c r="F30" s="6" t="s">
        <v>22</v>
      </c>
      <c r="G30" s="6">
        <f t="shared" si="5"/>
        <v>0</v>
      </c>
      <c r="H30" s="6" t="s">
        <v>22</v>
      </c>
      <c r="I30" s="6" t="s">
        <v>22</v>
      </c>
      <c r="J30" s="6">
        <v>282</v>
      </c>
      <c r="K30" s="6" t="s">
        <v>22</v>
      </c>
      <c r="L30" s="6" t="s">
        <v>22</v>
      </c>
      <c r="M30" s="6">
        <v>371</v>
      </c>
      <c r="N30" s="6" t="s">
        <v>22</v>
      </c>
      <c r="O30" s="6" t="s">
        <v>22</v>
      </c>
      <c r="P30" s="15">
        <f t="shared" si="6"/>
        <v>1436</v>
      </c>
      <c r="Q30" s="14"/>
      <c r="R30" s="14"/>
      <c r="S30" s="14"/>
    </row>
    <row r="31" spans="1:19" ht="12" customHeight="1">
      <c r="A31" s="7" t="s">
        <v>1</v>
      </c>
      <c r="B31" s="5">
        <v>25</v>
      </c>
      <c r="C31" s="9" t="s">
        <v>0</v>
      </c>
      <c r="D31" s="10">
        <v>1950</v>
      </c>
      <c r="E31" s="6" t="s">
        <v>22</v>
      </c>
      <c r="F31" s="6" t="s">
        <v>22</v>
      </c>
      <c r="G31" s="6">
        <v>93</v>
      </c>
      <c r="H31" s="6" t="s">
        <v>22</v>
      </c>
      <c r="I31" s="6" t="s">
        <v>22</v>
      </c>
      <c r="J31" s="6">
        <v>139</v>
      </c>
      <c r="K31" s="6" t="s">
        <v>22</v>
      </c>
      <c r="L31" s="6" t="s">
        <v>22</v>
      </c>
      <c r="M31" s="6">
        <v>5</v>
      </c>
      <c r="N31" s="6" t="s">
        <v>22</v>
      </c>
      <c r="O31" s="6" t="s">
        <v>22</v>
      </c>
      <c r="P31" s="15">
        <f t="shared" si="6"/>
        <v>554</v>
      </c>
      <c r="Q31" s="14"/>
      <c r="R31" s="14"/>
      <c r="S31" s="14"/>
    </row>
    <row r="32" spans="1:19" ht="12" customHeight="1">
      <c r="A32" s="7" t="s">
        <v>1</v>
      </c>
      <c r="B32" s="5">
        <v>30</v>
      </c>
      <c r="C32" s="9" t="s">
        <v>0</v>
      </c>
      <c r="D32" s="10">
        <v>1955</v>
      </c>
      <c r="E32" s="6">
        <v>134</v>
      </c>
      <c r="F32" s="6">
        <v>81</v>
      </c>
      <c r="G32" s="6">
        <f t="shared" si="5"/>
        <v>215</v>
      </c>
      <c r="H32" s="6">
        <v>48</v>
      </c>
      <c r="I32" s="6">
        <v>6</v>
      </c>
      <c r="J32" s="6">
        <f aca="true" t="shared" si="7" ref="J32:J42">SUM(H32:I32)</f>
        <v>54</v>
      </c>
      <c r="K32" s="6"/>
      <c r="L32" s="6"/>
      <c r="M32" s="6">
        <f aca="true" t="shared" si="8" ref="M32:M42">SUM(K32:L32)</f>
        <v>0</v>
      </c>
      <c r="N32" s="6">
        <f aca="true" t="shared" si="9" ref="N32:N43">+E11+H11+K11+N11+Q11+E32+H32+K32</f>
        <v>469</v>
      </c>
      <c r="O32" s="6">
        <f aca="true" t="shared" si="10" ref="O32:O43">+F11+I11+L11+O11+R11+F32+I32+L32</f>
        <v>219</v>
      </c>
      <c r="P32" s="15">
        <f t="shared" si="6"/>
        <v>688</v>
      </c>
      <c r="Q32" s="14"/>
      <c r="R32" s="14"/>
      <c r="S32" s="14"/>
    </row>
    <row r="33" spans="1:19" ht="12" customHeight="1">
      <c r="A33" s="8" t="s">
        <v>1</v>
      </c>
      <c r="B33" s="4">
        <v>35</v>
      </c>
      <c r="C33" s="3" t="s">
        <v>0</v>
      </c>
      <c r="D33" s="11">
        <v>1960</v>
      </c>
      <c r="E33" s="6">
        <v>189</v>
      </c>
      <c r="F33" s="6">
        <v>97</v>
      </c>
      <c r="G33" s="6">
        <f t="shared" si="5"/>
        <v>286</v>
      </c>
      <c r="H33" s="6">
        <v>56</v>
      </c>
      <c r="I33" s="6">
        <v>14</v>
      </c>
      <c r="J33" s="6">
        <f t="shared" si="7"/>
        <v>70</v>
      </c>
      <c r="K33" s="6">
        <v>2</v>
      </c>
      <c r="L33" s="6">
        <v>1</v>
      </c>
      <c r="M33" s="6">
        <f t="shared" si="8"/>
        <v>3</v>
      </c>
      <c r="N33" s="6">
        <f t="shared" si="9"/>
        <v>511</v>
      </c>
      <c r="O33" s="6">
        <f t="shared" si="10"/>
        <v>244</v>
      </c>
      <c r="P33" s="15">
        <f t="shared" si="6"/>
        <v>755</v>
      </c>
      <c r="Q33" s="14"/>
      <c r="R33" s="14"/>
      <c r="S33" s="14"/>
    </row>
    <row r="34" spans="1:19" ht="12" customHeight="1">
      <c r="A34" s="8" t="s">
        <v>1</v>
      </c>
      <c r="B34" s="4">
        <v>40</v>
      </c>
      <c r="C34" s="3" t="s">
        <v>0</v>
      </c>
      <c r="D34" s="11">
        <v>1965</v>
      </c>
      <c r="E34" s="6">
        <v>188</v>
      </c>
      <c r="F34" s="6">
        <v>107</v>
      </c>
      <c r="G34" s="6">
        <f t="shared" si="5"/>
        <v>295</v>
      </c>
      <c r="H34" s="6">
        <v>60</v>
      </c>
      <c r="I34" s="6">
        <v>24</v>
      </c>
      <c r="J34" s="6">
        <f t="shared" si="7"/>
        <v>84</v>
      </c>
      <c r="K34" s="6"/>
      <c r="L34" s="6"/>
      <c r="M34" s="6">
        <f t="shared" si="8"/>
        <v>0</v>
      </c>
      <c r="N34" s="6">
        <f t="shared" si="9"/>
        <v>589</v>
      </c>
      <c r="O34" s="6">
        <f t="shared" si="10"/>
        <v>360</v>
      </c>
      <c r="P34" s="15">
        <f t="shared" si="6"/>
        <v>949</v>
      </c>
      <c r="Q34" s="14"/>
      <c r="R34" s="14"/>
      <c r="S34" s="14"/>
    </row>
    <row r="35" spans="1:19" ht="12" customHeight="1">
      <c r="A35" s="8" t="s">
        <v>1</v>
      </c>
      <c r="B35" s="4">
        <v>45</v>
      </c>
      <c r="C35" s="3" t="s">
        <v>0</v>
      </c>
      <c r="D35" s="11">
        <v>1970</v>
      </c>
      <c r="E35" s="6">
        <v>206</v>
      </c>
      <c r="F35" s="6">
        <v>161</v>
      </c>
      <c r="G35" s="6">
        <f t="shared" si="5"/>
        <v>367</v>
      </c>
      <c r="H35" s="6">
        <v>65</v>
      </c>
      <c r="I35" s="6">
        <v>25</v>
      </c>
      <c r="J35" s="6">
        <f t="shared" si="7"/>
        <v>90</v>
      </c>
      <c r="K35" s="6"/>
      <c r="L35" s="6"/>
      <c r="M35" s="6">
        <f t="shared" si="8"/>
        <v>0</v>
      </c>
      <c r="N35" s="6">
        <f t="shared" si="9"/>
        <v>598</v>
      </c>
      <c r="O35" s="6">
        <f t="shared" si="10"/>
        <v>434</v>
      </c>
      <c r="P35" s="15">
        <f t="shared" si="6"/>
        <v>1032</v>
      </c>
      <c r="Q35" s="14"/>
      <c r="R35" s="14"/>
      <c r="S35" s="14"/>
    </row>
    <row r="36" spans="1:19" ht="12" customHeight="1">
      <c r="A36" s="8" t="s">
        <v>1</v>
      </c>
      <c r="B36" s="4">
        <v>50</v>
      </c>
      <c r="C36" s="3" t="s">
        <v>0</v>
      </c>
      <c r="D36" s="11">
        <v>1975</v>
      </c>
      <c r="E36" s="6">
        <v>207</v>
      </c>
      <c r="F36" s="6">
        <v>166</v>
      </c>
      <c r="G36" s="6">
        <f t="shared" si="5"/>
        <v>373</v>
      </c>
      <c r="H36" s="6">
        <v>79</v>
      </c>
      <c r="I36" s="6">
        <v>32</v>
      </c>
      <c r="J36" s="6">
        <f t="shared" si="7"/>
        <v>111</v>
      </c>
      <c r="K36" s="6">
        <v>1</v>
      </c>
      <c r="L36" s="6"/>
      <c r="M36" s="6">
        <f t="shared" si="8"/>
        <v>1</v>
      </c>
      <c r="N36" s="6">
        <f t="shared" si="9"/>
        <v>590</v>
      </c>
      <c r="O36" s="6">
        <f t="shared" si="10"/>
        <v>440</v>
      </c>
      <c r="P36" s="15">
        <f t="shared" si="6"/>
        <v>1030</v>
      </c>
      <c r="Q36" s="14"/>
      <c r="R36" s="14"/>
      <c r="S36" s="14"/>
    </row>
    <row r="37" spans="1:19" ht="12" customHeight="1">
      <c r="A37" s="8" t="s">
        <v>1</v>
      </c>
      <c r="B37" s="4">
        <v>55</v>
      </c>
      <c r="C37" s="3" t="s">
        <v>0</v>
      </c>
      <c r="D37" s="11">
        <v>1980</v>
      </c>
      <c r="E37" s="6">
        <v>216</v>
      </c>
      <c r="F37" s="6">
        <v>159</v>
      </c>
      <c r="G37" s="6">
        <f t="shared" si="5"/>
        <v>375</v>
      </c>
      <c r="H37" s="6">
        <v>85</v>
      </c>
      <c r="I37" s="6">
        <v>34</v>
      </c>
      <c r="J37" s="6">
        <f t="shared" si="7"/>
        <v>119</v>
      </c>
      <c r="K37" s="6">
        <v>1</v>
      </c>
      <c r="L37" s="6"/>
      <c r="M37" s="6">
        <f t="shared" si="8"/>
        <v>1</v>
      </c>
      <c r="N37" s="6">
        <f t="shared" si="9"/>
        <v>659</v>
      </c>
      <c r="O37" s="6">
        <f t="shared" si="10"/>
        <v>459</v>
      </c>
      <c r="P37" s="15">
        <f t="shared" si="6"/>
        <v>1118</v>
      </c>
      <c r="Q37" s="14"/>
      <c r="R37" s="14"/>
      <c r="S37" s="14"/>
    </row>
    <row r="38" spans="1:19" ht="12" customHeight="1">
      <c r="A38" s="8" t="s">
        <v>1</v>
      </c>
      <c r="B38" s="4">
        <v>60</v>
      </c>
      <c r="C38" s="3" t="s">
        <v>0</v>
      </c>
      <c r="D38" s="11">
        <v>1985</v>
      </c>
      <c r="E38" s="6">
        <v>217</v>
      </c>
      <c r="F38" s="6">
        <v>147</v>
      </c>
      <c r="G38" s="6">
        <f t="shared" si="5"/>
        <v>364</v>
      </c>
      <c r="H38" s="6">
        <v>82</v>
      </c>
      <c r="I38" s="6">
        <v>32</v>
      </c>
      <c r="J38" s="6">
        <f t="shared" si="7"/>
        <v>114</v>
      </c>
      <c r="K38" s="6"/>
      <c r="L38" s="6"/>
      <c r="M38" s="6">
        <f t="shared" si="8"/>
        <v>0</v>
      </c>
      <c r="N38" s="6">
        <f t="shared" si="9"/>
        <v>630</v>
      </c>
      <c r="O38" s="6">
        <f t="shared" si="10"/>
        <v>451</v>
      </c>
      <c r="P38" s="15">
        <f t="shared" si="6"/>
        <v>1081</v>
      </c>
      <c r="Q38" s="14"/>
      <c r="R38" s="14"/>
      <c r="S38" s="14"/>
    </row>
    <row r="39" spans="1:19" ht="12" customHeight="1">
      <c r="A39" s="8" t="s">
        <v>2</v>
      </c>
      <c r="B39" s="4">
        <v>2</v>
      </c>
      <c r="C39" s="3" t="s">
        <v>0</v>
      </c>
      <c r="D39" s="11">
        <v>1990</v>
      </c>
      <c r="E39" s="6">
        <v>225</v>
      </c>
      <c r="F39" s="6">
        <v>191</v>
      </c>
      <c r="G39" s="6">
        <f t="shared" si="5"/>
        <v>416</v>
      </c>
      <c r="H39" s="6">
        <v>77</v>
      </c>
      <c r="I39" s="6">
        <v>31</v>
      </c>
      <c r="J39" s="6">
        <f t="shared" si="7"/>
        <v>108</v>
      </c>
      <c r="K39" s="6"/>
      <c r="L39" s="6"/>
      <c r="M39" s="6">
        <f t="shared" si="8"/>
        <v>0</v>
      </c>
      <c r="N39" s="6">
        <f t="shared" si="9"/>
        <v>608</v>
      </c>
      <c r="O39" s="6">
        <f t="shared" si="10"/>
        <v>483</v>
      </c>
      <c r="P39" s="15">
        <f t="shared" si="6"/>
        <v>1091</v>
      </c>
      <c r="Q39" s="14"/>
      <c r="R39" s="14"/>
      <c r="S39" s="14"/>
    </row>
    <row r="40" spans="1:19" ht="12" customHeight="1">
      <c r="A40" s="8" t="s">
        <v>2</v>
      </c>
      <c r="B40" s="4">
        <v>7</v>
      </c>
      <c r="C40" s="3" t="s">
        <v>0</v>
      </c>
      <c r="D40" s="11">
        <v>1995</v>
      </c>
      <c r="E40" s="6">
        <v>199</v>
      </c>
      <c r="F40" s="6">
        <v>221</v>
      </c>
      <c r="G40" s="6">
        <f t="shared" si="5"/>
        <v>420</v>
      </c>
      <c r="H40" s="6">
        <v>89</v>
      </c>
      <c r="I40" s="6">
        <v>31</v>
      </c>
      <c r="J40" s="6">
        <f t="shared" si="7"/>
        <v>120</v>
      </c>
      <c r="K40" s="6"/>
      <c r="L40" s="6"/>
      <c r="M40" s="6">
        <f t="shared" si="8"/>
        <v>0</v>
      </c>
      <c r="N40" s="6">
        <f t="shared" si="9"/>
        <v>572</v>
      </c>
      <c r="O40" s="6">
        <f t="shared" si="10"/>
        <v>485</v>
      </c>
      <c r="P40" s="15">
        <f t="shared" si="6"/>
        <v>1057</v>
      </c>
      <c r="Q40" s="14"/>
      <c r="R40" s="14"/>
      <c r="S40" s="14"/>
    </row>
    <row r="41" spans="1:19" ht="12" customHeight="1">
      <c r="A41" s="8" t="s">
        <v>2</v>
      </c>
      <c r="B41" s="4">
        <v>12</v>
      </c>
      <c r="C41" s="3" t="s">
        <v>0</v>
      </c>
      <c r="D41" s="11">
        <v>2000</v>
      </c>
      <c r="E41" s="6">
        <v>226</v>
      </c>
      <c r="F41" s="6">
        <v>264</v>
      </c>
      <c r="G41" s="6">
        <f t="shared" si="5"/>
        <v>490</v>
      </c>
      <c r="H41" s="6">
        <v>87</v>
      </c>
      <c r="I41" s="6">
        <v>34</v>
      </c>
      <c r="J41" s="6">
        <f t="shared" si="7"/>
        <v>121</v>
      </c>
      <c r="K41" s="6"/>
      <c r="L41" s="6"/>
      <c r="M41" s="6">
        <f t="shared" si="8"/>
        <v>0</v>
      </c>
      <c r="N41" s="6">
        <f t="shared" si="9"/>
        <v>576</v>
      </c>
      <c r="O41" s="6">
        <f t="shared" si="10"/>
        <v>560</v>
      </c>
      <c r="P41" s="15">
        <f t="shared" si="6"/>
        <v>1136</v>
      </c>
      <c r="Q41" s="14"/>
      <c r="R41" s="14"/>
      <c r="S41" s="14"/>
    </row>
    <row r="42" spans="1:19" ht="12" customHeight="1">
      <c r="A42" s="8" t="s">
        <v>2</v>
      </c>
      <c r="B42" s="4">
        <v>17</v>
      </c>
      <c r="C42" s="3" t="s">
        <v>0</v>
      </c>
      <c r="D42" s="11">
        <v>2005</v>
      </c>
      <c r="E42" s="6">
        <v>234</v>
      </c>
      <c r="F42" s="6">
        <v>288</v>
      </c>
      <c r="G42" s="6">
        <f t="shared" si="5"/>
        <v>522</v>
      </c>
      <c r="H42" s="6">
        <v>83</v>
      </c>
      <c r="I42" s="6">
        <v>23</v>
      </c>
      <c r="J42" s="6">
        <f t="shared" si="7"/>
        <v>106</v>
      </c>
      <c r="K42" s="6"/>
      <c r="L42" s="6"/>
      <c r="M42" s="6">
        <f t="shared" si="8"/>
        <v>0</v>
      </c>
      <c r="N42" s="6">
        <f t="shared" si="9"/>
        <v>569</v>
      </c>
      <c r="O42" s="6">
        <f t="shared" si="10"/>
        <v>587</v>
      </c>
      <c r="P42" s="15">
        <f t="shared" si="6"/>
        <v>1156</v>
      </c>
      <c r="Q42" s="14"/>
      <c r="R42" s="14"/>
      <c r="S42" s="14"/>
    </row>
    <row r="43" spans="1:19" ht="12" customHeight="1">
      <c r="A43" s="24" t="s">
        <v>2</v>
      </c>
      <c r="B43" s="25">
        <v>22</v>
      </c>
      <c r="C43" s="26" t="s">
        <v>0</v>
      </c>
      <c r="D43" s="27">
        <v>2010</v>
      </c>
      <c r="E43" s="28">
        <v>282</v>
      </c>
      <c r="F43" s="28">
        <v>364</v>
      </c>
      <c r="G43" s="28">
        <f>SUM(E43:F43)</f>
        <v>646</v>
      </c>
      <c r="H43" s="28">
        <v>84</v>
      </c>
      <c r="I43" s="28">
        <v>26</v>
      </c>
      <c r="J43" s="28">
        <f>SUM(H43:I43)</f>
        <v>110</v>
      </c>
      <c r="K43" s="28"/>
      <c r="L43" s="28"/>
      <c r="M43" s="28">
        <f>SUM(K43:L43)</f>
        <v>0</v>
      </c>
      <c r="N43" s="28">
        <f t="shared" si="9"/>
        <v>546</v>
      </c>
      <c r="O43" s="28">
        <f t="shared" si="10"/>
        <v>560</v>
      </c>
      <c r="P43" s="29">
        <f t="shared" si="6"/>
        <v>1106</v>
      </c>
      <c r="Q43" s="14"/>
      <c r="R43" s="14"/>
      <c r="S43" s="14"/>
    </row>
    <row r="44" spans="1:19" ht="12" customHeight="1">
      <c r="A44" s="24" t="s">
        <v>2</v>
      </c>
      <c r="B44" s="25">
        <v>27</v>
      </c>
      <c r="C44" s="26" t="s">
        <v>0</v>
      </c>
      <c r="D44" s="27">
        <v>2015</v>
      </c>
      <c r="E44" s="41">
        <v>278</v>
      </c>
      <c r="F44" s="41">
        <v>357</v>
      </c>
      <c r="G44" s="41">
        <f>SUM(E44:F44)</f>
        <v>635</v>
      </c>
      <c r="H44" s="41">
        <v>82</v>
      </c>
      <c r="I44" s="41">
        <v>32</v>
      </c>
      <c r="J44" s="41">
        <f>SUM(H44:I44)</f>
        <v>114</v>
      </c>
      <c r="K44" s="41">
        <v>4</v>
      </c>
      <c r="L44" s="41">
        <v>1</v>
      </c>
      <c r="M44" s="41">
        <f>SUM(K44:L44)</f>
        <v>5</v>
      </c>
      <c r="N44" s="28">
        <f aca="true" t="shared" si="11" ref="N44:P45">+E23+H23+K23+N23+Q23+E44+H44</f>
        <v>551</v>
      </c>
      <c r="O44" s="28">
        <f t="shared" si="11"/>
        <v>543</v>
      </c>
      <c r="P44" s="29">
        <f t="shared" si="11"/>
        <v>1094</v>
      </c>
      <c r="Q44" s="14"/>
      <c r="R44" s="14"/>
      <c r="S44" s="14"/>
    </row>
    <row r="45" spans="1:19" ht="12" customHeight="1">
      <c r="A45" s="16" t="s">
        <v>27</v>
      </c>
      <c r="B45" s="17">
        <v>2</v>
      </c>
      <c r="C45" s="18" t="s">
        <v>0</v>
      </c>
      <c r="D45" s="19">
        <v>2020</v>
      </c>
      <c r="E45" s="32">
        <v>282</v>
      </c>
      <c r="F45" s="32">
        <v>372</v>
      </c>
      <c r="G45" s="32">
        <f>SUM(E45:F45)</f>
        <v>654</v>
      </c>
      <c r="H45" s="32">
        <v>92</v>
      </c>
      <c r="I45" s="32">
        <v>36</v>
      </c>
      <c r="J45" s="32">
        <f>SUM(H45:I45)</f>
        <v>128</v>
      </c>
      <c r="K45" s="32"/>
      <c r="L45" s="32"/>
      <c r="M45" s="32">
        <f>SUM(K45:L45)</f>
        <v>0</v>
      </c>
      <c r="N45" s="30">
        <f t="shared" si="11"/>
        <v>542</v>
      </c>
      <c r="O45" s="30">
        <f t="shared" si="11"/>
        <v>537</v>
      </c>
      <c r="P45" s="31">
        <f t="shared" si="11"/>
        <v>1079</v>
      </c>
      <c r="Q45" s="14"/>
      <c r="R45" s="14"/>
      <c r="S45" s="14"/>
    </row>
    <row r="46" spans="1:18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 t="s">
        <v>8</v>
      </c>
      <c r="Q46" s="12"/>
      <c r="R46" s="12"/>
      <c r="S46" s="1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</row>
    <row r="47" ht="12" customHeight="1">
      <c r="A47" s="1" t="s">
        <v>20</v>
      </c>
    </row>
    <row r="48" ht="12" customHeight="1">
      <c r="A48" s="1" t="s">
        <v>21</v>
      </c>
    </row>
    <row r="49" ht="12" customHeight="1">
      <c r="A49" s="1" t="s">
        <v>23</v>
      </c>
    </row>
    <row r="50" ht="12" customHeight="1">
      <c r="A50" s="1" t="s">
        <v>26</v>
      </c>
    </row>
  </sheetData>
  <sheetProtection/>
  <mergeCells count="14">
    <mergeCell ref="Q27:S27"/>
    <mergeCell ref="Q6:S6"/>
    <mergeCell ref="H6:J6"/>
    <mergeCell ref="K6:M6"/>
    <mergeCell ref="N6:P6"/>
    <mergeCell ref="H27:J27"/>
    <mergeCell ref="K27:M27"/>
    <mergeCell ref="N27:P27"/>
    <mergeCell ref="A28:C28"/>
    <mergeCell ref="A7:C7"/>
    <mergeCell ref="A6:D6"/>
    <mergeCell ref="E6:G6"/>
    <mergeCell ref="A27:D27"/>
    <mergeCell ref="E27:G27"/>
  </mergeCells>
  <printOptions/>
  <pageMargins left="0.3937007874015748" right="0.3937007874015748" top="0.984251968503937" bottom="0.5905511811023623" header="0.5118110236220472" footer="0.1968503937007874"/>
  <pageSetup firstPageNumber="3" useFirstPageNumber="1" fitToHeight="1" fitToWidth="1" horizontalDpi="600" verticalDpi="600" orientation="landscape" paperSize="9" scale="8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2023-07-13T02:26:02Z</cp:lastPrinted>
  <dcterms:created xsi:type="dcterms:W3CDTF">2004-05-25T04:22:04Z</dcterms:created>
  <dcterms:modified xsi:type="dcterms:W3CDTF">2023-07-13T04:36:16Z</dcterms:modified>
  <cp:category/>
  <cp:version/>
  <cp:contentType/>
  <cp:contentStatus/>
</cp:coreProperties>
</file>